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makbule.yetim\Desktop\"/>
    </mc:Choice>
  </mc:AlternateContent>
  <xr:revisionPtr revIDLastSave="0" documentId="13_ncr:1_{AF10B61A-1914-47DF-B0C2-7C9214BC1C15}" xr6:coauthVersionLast="36" xr6:coauthVersionMax="36" xr10:uidLastSave="{00000000-0000-0000-0000-000000000000}"/>
  <bookViews>
    <workbookView xWindow="0" yWindow="0" windowWidth="28800" windowHeight="12240" xr2:uid="{00000000-000D-0000-FFFF-FFFF00000000}"/>
  </bookViews>
  <sheets>
    <sheet name="Nihai Sonuç Değ." sheetId="2" r:id="rId1"/>
    <sheet name="Duyuru"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2" l="1"/>
  <c r="H23" i="2"/>
  <c r="F23" i="2"/>
  <c r="K23" i="2" s="1"/>
  <c r="D23" i="2"/>
  <c r="K22" i="2"/>
  <c r="J22" i="2"/>
  <c r="H22" i="2"/>
  <c r="F22" i="2"/>
  <c r="D22" i="2"/>
  <c r="J21" i="2"/>
  <c r="H21" i="2"/>
  <c r="F21" i="2"/>
  <c r="D21" i="2"/>
  <c r="K21" i="2" s="1"/>
  <c r="K20" i="2"/>
  <c r="J20" i="2"/>
  <c r="H20" i="2"/>
  <c r="F20" i="2"/>
  <c r="D20" i="2"/>
  <c r="J19" i="2"/>
  <c r="H19" i="2"/>
  <c r="F19" i="2"/>
  <c r="D19" i="2"/>
  <c r="K19" i="2" s="1"/>
  <c r="J18" i="2"/>
  <c r="H18" i="2"/>
  <c r="F18" i="2"/>
  <c r="D18" i="2"/>
  <c r="K18" i="2" s="1"/>
  <c r="K17" i="2"/>
  <c r="J17" i="2"/>
  <c r="H17" i="2"/>
  <c r="F17" i="2"/>
  <c r="D17" i="2"/>
  <c r="J16" i="2"/>
  <c r="H16" i="2"/>
  <c r="F16" i="2"/>
  <c r="D16" i="2"/>
  <c r="K16" i="2" s="1"/>
  <c r="J15" i="2"/>
  <c r="H15" i="2"/>
  <c r="K15" i="2" s="1"/>
  <c r="F15" i="2"/>
  <c r="D15" i="2"/>
  <c r="J14" i="2"/>
  <c r="H14" i="2"/>
  <c r="F14" i="2"/>
  <c r="D14" i="2"/>
  <c r="K14" i="2" s="1"/>
</calcChain>
</file>

<file path=xl/sharedStrings.xml><?xml version="1.0" encoding="utf-8"?>
<sst xmlns="http://schemas.openxmlformats.org/spreadsheetml/2006/main" count="70" uniqueCount="64">
  <si>
    <t>T.C.
ANKARA SOSYAL BİLİMLER ÜNİVERSİTESİ
Araştırma Görevlisi Giriş Sınavı (Yazılı) ve Nihai Değerlendirme Tutanağı</t>
  </si>
  <si>
    <t>RG Tarihi ve Sayısı / İlan No</t>
  </si>
  <si>
    <t>Fakültesi</t>
  </si>
  <si>
    <t>İlahiyatFakültesi</t>
  </si>
  <si>
    <t>Bölümü</t>
  </si>
  <si>
    <t>Anabilim Dalı</t>
  </si>
  <si>
    <t>Kadro Sayısı</t>
  </si>
  <si>
    <t>Kadro Derecesi</t>
  </si>
  <si>
    <t>ALES Puanı ve Türü</t>
  </si>
  <si>
    <t>Sözel 70</t>
  </si>
  <si>
    <t>Yabancı Dil Puanı</t>
  </si>
  <si>
    <t>Özel Şart</t>
  </si>
  <si>
    <t>Sınav Tarihi</t>
  </si>
  <si>
    <t>Tutanak Düzenlenme Tarihi</t>
  </si>
  <si>
    <t>Sıra No.</t>
  </si>
  <si>
    <t>Adı ve Soyadı</t>
  </si>
  <si>
    <t xml:space="preserve">ALES
Puanı </t>
  </si>
  <si>
    <t>ALES
 (% 30)</t>
  </si>
  <si>
    <t>Lisans Mezuniyet Notu</t>
  </si>
  <si>
    <t>Lisans Mezuniyet
(% 30)</t>
  </si>
  <si>
    <t xml:space="preserve">Yabancı Dil
Puanı </t>
  </si>
  <si>
    <t>Yabancı Dil
 (% 10)</t>
  </si>
  <si>
    <t>Giriş Sınavı Notu</t>
  </si>
  <si>
    <t>Giriş Sınavı
(% 30)</t>
  </si>
  <si>
    <t xml:space="preserve">Değerlendirme Puanı </t>
  </si>
  <si>
    <t>Sınav Sonucu</t>
  </si>
  <si>
    <t>BAŞARILI (Asil)</t>
  </si>
  <si>
    <t>BAŞARILI (Yedek)</t>
  </si>
  <si>
    <t>BAŞARILI (Sıralama Dışı)</t>
  </si>
  <si>
    <t>SINAVA GİRMEDİ</t>
  </si>
  <si>
    <t>* 4'lük sistemdeki notların 100'lük sistemdeki karşılıkları için Yükseköğretim Kurulu'nun not dönüşüm tablosu kullanılmıştır.</t>
  </si>
  <si>
    <t>İSTENEN BELGELER</t>
  </si>
  <si>
    <t>1.  Dilekçe  (Tıklayınız)</t>
  </si>
  <si>
    <t>2.  Sağlık Raporu (657 sayılı Devlet Memurları Kanunu’nun 48. maddesi</t>
  </si>
  <si>
    <t>uyarınca görevini devamlı yapmasına engel olabilecek akıl hastalığı</t>
  </si>
  <si>
    <t>bulunmadığına dair rapor)</t>
  </si>
  <si>
    <t>3. 2 Adet Fotoğraf (Son altı ay içinde çekilmiş)</t>
  </si>
  <si>
    <t>Not: Ataması yapılacak olan aday(lar)a ayrıca yazılı tebligat yapılmayacaktır.</t>
  </si>
  <si>
    <t>ADRES:</t>
  </si>
  <si>
    <t xml:space="preserve">Ankara Sosyal Bilimler Üniversitesi </t>
  </si>
  <si>
    <t>Ulus –ANKARA</t>
  </si>
  <si>
    <t xml:space="preserve">İlahiyat Fakültesi Dekanlığı </t>
  </si>
  <si>
    <t xml:space="preserve">(Eski Valilik Binası) Hükümet Meydanı No:2 </t>
  </si>
  <si>
    <t>31.12.2025/ 33124 / 202504 2025- AG8</t>
  </si>
  <si>
    <t>Felsefe ve Din Bilimleri</t>
  </si>
  <si>
    <t>Din Felsefesi</t>
  </si>
  <si>
    <t>1 (bir)</t>
  </si>
  <si>
    <t>4 (dört)</t>
  </si>
  <si>
    <t>İlahiyat, İslami İlimler, Dini İlimler Fakültesi mezunu olmak. Din Felsefesi alanında tezli yüksek lisans yapıyor</t>
  </si>
  <si>
    <t>02.02.2026/ 10.00</t>
  </si>
  <si>
    <t>31.12.2025 Tarih ve  2025- AG8 İlan Nolu Araştırma Görevlisi Giriş Sınavı (Yazılı) ve Nihai Değerlendirme Sonuç Duyurusu</t>
  </si>
  <si>
    <r>
      <t>31.12.2025 tarihli ve  33124 sayılı Resmi Gazete ile Üniversitemiz web sitesinde ilan edilen  Araştırma Görevlisi
 kadrosuna başvuruda bulunan adayların ön değerlendirme sonucuna göre tabi tutuldukları 02.02.2026 tarihli
 giriş sınav (yazılı) ve nihai değerlendirme sonuçları için</t>
    </r>
    <r>
      <rPr>
        <b/>
        <sz val="12"/>
        <color theme="1"/>
        <rFont val="Times New Roman"/>
        <family val="1"/>
        <charset val="162"/>
      </rPr>
      <t xml:space="preserve"> tıklayınız</t>
    </r>
    <r>
      <rPr>
        <sz val="12"/>
        <color theme="1"/>
        <rFont val="Times New Roman"/>
        <family val="1"/>
        <charset val="162"/>
      </rPr>
      <t xml:space="preserve">.  </t>
    </r>
  </si>
  <si>
    <t>Fakültemiz Araştırma Görevlisi Kadrosuna atanacak olan aday(lar)ın yukarıda istenen belgeleri 20/02/2026 tarihi 
saat 17.00 mesai bitimine kadar Fakültemiz Dekanlığına şahsen teslim etmesi gerekmektedir.
 Süresi içerisinde başvuru yapmayan(lar) atanma işleminden vazgeçmiş sayılacaktır.</t>
  </si>
  <si>
    <t>Din Felsefesi Anabilim Dalı Araştırma Görevlisi Kazanan Listesi için tıklayınız.</t>
  </si>
  <si>
    <t>R*** İ*** D********</t>
  </si>
  <si>
    <t>F******* Ö*******</t>
  </si>
  <si>
    <t>R**** A**** S*****</t>
  </si>
  <si>
    <t>M**** D****</t>
  </si>
  <si>
    <t>A** O**** D****</t>
  </si>
  <si>
    <t>M******** K**</t>
  </si>
  <si>
    <t>E*** Ş**** T****</t>
  </si>
  <si>
    <t>A**** İ**** A****</t>
  </si>
  <si>
    <t>M******* A**** K********</t>
  </si>
  <si>
    <t>B*******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</si>
</sst>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6" x14ac:knownFonts="1">
    <font>
      <sz val="11"/>
      <color theme="1"/>
      <name val="Calibri"/>
      <family val="2"/>
      <charset val="162"/>
      <scheme val="minor"/>
    </font>
    <font>
      <b/>
      <sz val="12"/>
      <name val="Times New Roman"/>
      <family val="1"/>
      <charset val="162"/>
    </font>
    <font>
      <b/>
      <sz val="12"/>
      <color theme="1"/>
      <name val="Times New Roman"/>
      <family val="1"/>
      <charset val="162"/>
    </font>
    <font>
      <sz val="11"/>
      <name val="Times New Roman"/>
      <family val="1"/>
      <charset val="162"/>
    </font>
    <font>
      <sz val="10"/>
      <name val="Arial Tur"/>
      <charset val="162"/>
    </font>
    <font>
      <b/>
      <sz val="12"/>
      <color rgb="FF000000"/>
      <name val="Times New Roman"/>
      <family val="1"/>
      <charset val="162"/>
    </font>
    <font>
      <b/>
      <sz val="10"/>
      <name val="Times New Roman"/>
      <family val="1"/>
      <charset val="162"/>
    </font>
    <font>
      <b/>
      <sz val="11"/>
      <name val="Times New Roman"/>
      <family val="1"/>
      <charset val="162"/>
    </font>
    <font>
      <b/>
      <sz val="11"/>
      <color theme="1"/>
      <name val="Calibri"/>
      <family val="2"/>
      <charset val="162"/>
      <scheme val="minor"/>
    </font>
    <font>
      <sz val="12"/>
      <color theme="1"/>
      <name val="Times New Roman"/>
      <family val="1"/>
      <charset val="162"/>
    </font>
    <font>
      <b/>
      <sz val="8"/>
      <name val="Times New Roman"/>
      <family val="1"/>
      <charset val="162"/>
    </font>
    <font>
      <sz val="8"/>
      <name val="Times New Roman"/>
      <family val="1"/>
      <charset val="162"/>
    </font>
    <font>
      <b/>
      <sz val="8"/>
      <color theme="1"/>
      <name val="Times New Roman"/>
      <family val="1"/>
      <charset val="162"/>
    </font>
    <font>
      <b/>
      <sz val="8"/>
      <color indexed="8"/>
      <name val="Times New Roman"/>
      <family val="1"/>
      <charset val="162"/>
    </font>
    <font>
      <sz val="11"/>
      <color theme="1"/>
      <name val="Times New Roman"/>
      <family val="1"/>
      <charset val="162"/>
    </font>
    <font>
      <b/>
      <sz val="9"/>
      <name val="Times New Roman"/>
      <family val="1"/>
      <charset val="162"/>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4" fillId="0" borderId="0"/>
  </cellStyleXfs>
  <cellXfs count="37">
    <xf numFmtId="0" fontId="0" fillId="0" borderId="0" xfId="0"/>
    <xf numFmtId="0" fontId="1" fillId="0" borderId="0" xfId="0" applyFont="1"/>
    <xf numFmtId="0" fontId="5" fillId="0" borderId="0" xfId="0" applyFont="1" applyAlignment="1">
      <alignment horizontal="center" vertical="center"/>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0" fontId="3" fillId="2" borderId="5" xfId="0" applyFont="1" applyFill="1" applyBorder="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0" xfId="0" applyFont="1"/>
    <xf numFmtId="0" fontId="2" fillId="0" borderId="8" xfId="0" applyFont="1" applyBorder="1"/>
    <xf numFmtId="0" fontId="9" fillId="0" borderId="9" xfId="0" applyFont="1" applyBorder="1"/>
    <xf numFmtId="0" fontId="9" fillId="0" borderId="9" xfId="0" applyFont="1" applyBorder="1" applyAlignment="1">
      <alignment wrapText="1"/>
    </xf>
    <xf numFmtId="0" fontId="2" fillId="0" borderId="9" xfId="0" applyFont="1" applyBorder="1"/>
    <xf numFmtId="0" fontId="0" fillId="0" borderId="9" xfId="0" applyBorder="1"/>
    <xf numFmtId="0" fontId="10" fillId="0" borderId="5" xfId="0" applyNumberFormat="1" applyFont="1" applyFill="1" applyBorder="1" applyAlignment="1">
      <alignment horizontal="center" vertical="center" wrapText="1"/>
    </xf>
    <xf numFmtId="165" fontId="11" fillId="4" borderId="5" xfId="1" applyNumberFormat="1" applyFont="1" applyFill="1" applyBorder="1" applyAlignment="1">
      <alignment horizontal="center" vertical="center" wrapText="1"/>
    </xf>
    <xf numFmtId="165" fontId="10" fillId="5" borderId="5" xfId="1" applyNumberFormat="1" applyFont="1" applyFill="1" applyBorder="1" applyAlignment="1">
      <alignment horizontal="center" vertical="center" wrapText="1"/>
    </xf>
    <xf numFmtId="165" fontId="10" fillId="3" borderId="5" xfId="1" applyNumberFormat="1" applyFont="1" applyFill="1" applyBorder="1" applyAlignment="1">
      <alignment horizontal="center" vertical="center" wrapText="1"/>
    </xf>
    <xf numFmtId="164" fontId="12" fillId="3" borderId="5" xfId="0" applyNumberFormat="1" applyFont="1" applyFill="1" applyBorder="1" applyAlignment="1">
      <alignment horizontal="left" vertical="center" wrapText="1"/>
    </xf>
    <xf numFmtId="0" fontId="10" fillId="0" borderId="5" xfId="1" applyNumberFormat="1" applyFont="1" applyFill="1" applyBorder="1" applyAlignment="1">
      <alignment horizontal="center" vertical="center" wrapText="1"/>
    </xf>
    <xf numFmtId="165" fontId="10" fillId="3" borderId="5" xfId="1" applyNumberFormat="1" applyFont="1" applyFill="1" applyBorder="1" applyAlignment="1">
      <alignment horizontal="left" vertical="center" wrapText="1"/>
    </xf>
    <xf numFmtId="0" fontId="13" fillId="0" borderId="5" xfId="0" applyFont="1" applyBorder="1" applyAlignment="1">
      <alignment horizontal="center"/>
    </xf>
    <xf numFmtId="0" fontId="14" fillId="0" borderId="10" xfId="0" applyFont="1" applyBorder="1"/>
    <xf numFmtId="0" fontId="14" fillId="0" borderId="0" xfId="0" applyFont="1"/>
    <xf numFmtId="0" fontId="15" fillId="0" borderId="5" xfId="1" applyNumberFormat="1" applyFont="1" applyFill="1" applyBorder="1" applyAlignment="1">
      <alignmen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14" fontId="3" fillId="0" borderId="5" xfId="0" quotePrefix="1" applyNumberFormat="1" applyFont="1" applyBorder="1" applyAlignment="1">
      <alignment horizontal="left" wrapText="1"/>
    </xf>
    <xf numFmtId="14" fontId="3" fillId="0" borderId="5" xfId="0" applyNumberFormat="1" applyFont="1" applyBorder="1" applyAlignment="1">
      <alignment horizontal="left" wrapText="1"/>
    </xf>
    <xf numFmtId="14" fontId="3" fillId="0" borderId="6" xfId="0" applyNumberFormat="1" applyFont="1" applyBorder="1" applyAlignment="1">
      <alignment horizontal="left" wrapText="1"/>
    </xf>
    <xf numFmtId="0" fontId="3" fillId="0" borderId="5" xfId="0" quotePrefix="1"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Normal" xfId="0" builtinId="0"/>
    <cellStyle name="Normal 2" xfId="1" xr:uid="{00000000-0005-0000-0000-000001000000}"/>
  </cellStyles>
  <dxfs count="17">
    <dxf>
      <font>
        <b/>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16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16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family val="1"/>
        <charset val="162"/>
        <scheme val="none"/>
      </font>
      <numFmt numFmtId="165" formatCode="0.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Times New Roman"/>
        <family val="1"/>
        <charset val="16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Times New Roman"/>
        <family val="1"/>
        <charset val="16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font>
    </dxf>
    <dxf>
      <border outline="0">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95250</xdr:rowOff>
    </xdr:from>
    <xdr:to>
      <xdr:col>1</xdr:col>
      <xdr:colOff>609600</xdr:colOff>
      <xdr:row>0</xdr:row>
      <xdr:rowOff>1104900</xdr:rowOff>
    </xdr:to>
    <xdr:pic>
      <xdr:nvPicPr>
        <xdr:cNvPr id="2" name="Resim 4" descr="ASBU_LOGO_TR">
          <a:extLst>
            <a:ext uri="{FF2B5EF4-FFF2-40B4-BE49-F238E27FC236}">
              <a16:creationId xmlns:a16="http://schemas.microsoft.com/office/drawing/2014/main" id="{2530BA0D-47CC-4301-8B3F-88B68AC40D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
          <a:ext cx="9620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9E07FB-371D-4B57-AC75-A8594E218029}" name="Tablo13" displayName="Tablo13" ref="A13:L23" totalsRowShown="0" headerRowDxfId="16" dataDxfId="14" headerRowBorderDxfId="15" tableBorderDxfId="13" totalsRowBorderDxfId="12">
  <autoFilter ref="A13:L23" xr:uid="{F0092318-44B7-4795-ADF2-A5738D74BED1}"/>
  <sortState ref="A14:L23">
    <sortCondition descending="1" ref="K14"/>
  </sortState>
  <tableColumns count="12">
    <tableColumn id="1" xr3:uid="{06C5DB1D-AFB4-409F-99C0-1A1E377DDF64}" name="Sıra No." dataDxfId="11"/>
    <tableColumn id="2" xr3:uid="{606BF3C6-31A3-4576-BB25-1345F714FFDB}" name="Adı ve Soyadı" dataDxfId="10"/>
    <tableColumn id="3" xr3:uid="{E508520E-937E-4614-8478-482A0FD13176}" name="ALES_x000a_Puanı " dataDxfId="9"/>
    <tableColumn id="4" xr3:uid="{D70350F2-9820-403B-BBE6-564D7F43BACC}" name="ALES_x000a_ (% 30)" dataDxfId="8" dataCellStyle="Normal 2">
      <calculatedColumnFormula>C14*30/100</calculatedColumnFormula>
    </tableColumn>
    <tableColumn id="5" xr3:uid="{C6DAB353-000E-459F-AFBC-8C4078AEB004}" name="Lisans Mezuniyet Notu" dataDxfId="7" dataCellStyle="Normal 2"/>
    <tableColumn id="6" xr3:uid="{198432A0-EAD3-48CA-8901-A490DD18A053}" name="Lisans Mezuniyet_x000a_(% 30)" dataDxfId="6" dataCellStyle="Normal 2">
      <calculatedColumnFormula>E14*30/100</calculatedColumnFormula>
    </tableColumn>
    <tableColumn id="7" xr3:uid="{EEA3E7B5-F925-4C85-97C7-8B141D1177D2}" name="Yabancı Dil_x000a_Puanı " dataDxfId="5" dataCellStyle="Normal 2"/>
    <tableColumn id="8" xr3:uid="{2B3B6570-F2C9-48C9-A2BF-D373B492E29D}" name="Yabancı Dil_x000a_ (% 10)" dataDxfId="4" dataCellStyle="Normal 2">
      <calculatedColumnFormula>G14*10/100</calculatedColumnFormula>
    </tableColumn>
    <tableColumn id="9" xr3:uid="{EBEC516B-0AF6-43FB-9315-EADFAF307920}" name="Giriş Sınavı Notu" dataDxfId="3" dataCellStyle="Normal 2"/>
    <tableColumn id="10" xr3:uid="{D9A0017D-E336-43E0-915F-00E3ABED9AD3}" name="Giriş Sınavı_x000a_(% 30)" dataDxfId="2" dataCellStyle="Normal 2">
      <calculatedColumnFormula>I14*30/100</calculatedColumnFormula>
    </tableColumn>
    <tableColumn id="11" xr3:uid="{BEB0D418-6D75-4A70-84FE-CEBBE701DD18}" name="Değerlendirme Puanı " dataDxfId="1" dataCellStyle="Normal 2">
      <calculatedColumnFormula>D14+F14+H14+J14</calculatedColumnFormula>
    </tableColumn>
    <tableColumn id="12" xr3:uid="{77DB7CC8-50F7-4FB1-960A-E512F169A243}" name="Sınav Sonucu"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A14F-DCCE-446C-9070-C23B897CC291}">
  <sheetPr>
    <pageSetUpPr fitToPage="1"/>
  </sheetPr>
  <dimension ref="A1:L24"/>
  <sheetViews>
    <sheetView tabSelected="1" workbookViewId="0">
      <selection activeCell="N19" sqref="N19"/>
    </sheetView>
  </sheetViews>
  <sheetFormatPr defaultRowHeight="15" x14ac:dyDescent="0.25"/>
  <cols>
    <col min="1" max="1" width="7.28515625" customWidth="1"/>
    <col min="2" max="2" width="27.85546875" customWidth="1"/>
    <col min="4" max="4" width="11.85546875" customWidth="1"/>
    <col min="5" max="5" width="12.7109375" customWidth="1"/>
    <col min="6" max="6" width="12.5703125" customWidth="1"/>
    <col min="11" max="11" width="16.5703125" customWidth="1"/>
    <col min="12" max="12" width="23.7109375" customWidth="1"/>
  </cols>
  <sheetData>
    <row r="1" spans="1:12" ht="90" customHeight="1" x14ac:dyDescent="0.25">
      <c r="A1" s="34" t="s">
        <v>0</v>
      </c>
      <c r="B1" s="35"/>
      <c r="C1" s="35"/>
      <c r="D1" s="35"/>
      <c r="E1" s="35"/>
      <c r="F1" s="35"/>
      <c r="G1" s="35"/>
      <c r="H1" s="35"/>
      <c r="I1" s="35"/>
      <c r="J1" s="35"/>
      <c r="K1" s="35"/>
      <c r="L1" s="36"/>
    </row>
    <row r="2" spans="1:12" ht="15" customHeight="1" x14ac:dyDescent="0.25">
      <c r="A2" s="26" t="s">
        <v>1</v>
      </c>
      <c r="B2" s="27"/>
      <c r="C2" s="27"/>
      <c r="D2" s="31" t="s">
        <v>43</v>
      </c>
      <c r="E2" s="32"/>
      <c r="F2" s="32"/>
      <c r="G2" s="32"/>
      <c r="H2" s="32"/>
      <c r="I2" s="32"/>
      <c r="J2" s="32"/>
      <c r="K2" s="32"/>
      <c r="L2" s="33"/>
    </row>
    <row r="3" spans="1:12" ht="15" customHeight="1" x14ac:dyDescent="0.25">
      <c r="A3" s="26" t="s">
        <v>2</v>
      </c>
      <c r="B3" s="27"/>
      <c r="C3" s="27"/>
      <c r="D3" s="31" t="s">
        <v>3</v>
      </c>
      <c r="E3" s="32"/>
      <c r="F3" s="32"/>
      <c r="G3" s="32"/>
      <c r="H3" s="32"/>
      <c r="I3" s="32"/>
      <c r="J3" s="32"/>
      <c r="K3" s="32"/>
      <c r="L3" s="33"/>
    </row>
    <row r="4" spans="1:12" ht="15" customHeight="1" x14ac:dyDescent="0.25">
      <c r="A4" s="26" t="s">
        <v>4</v>
      </c>
      <c r="B4" s="27"/>
      <c r="C4" s="27"/>
      <c r="D4" s="31" t="s">
        <v>44</v>
      </c>
      <c r="E4" s="32"/>
      <c r="F4" s="32"/>
      <c r="G4" s="32"/>
      <c r="H4" s="32"/>
      <c r="I4" s="32"/>
      <c r="J4" s="32"/>
      <c r="K4" s="32"/>
      <c r="L4" s="33"/>
    </row>
    <row r="5" spans="1:12" x14ac:dyDescent="0.25">
      <c r="A5" s="26" t="s">
        <v>5</v>
      </c>
      <c r="B5" s="27"/>
      <c r="C5" s="27"/>
      <c r="D5" s="31" t="s">
        <v>45</v>
      </c>
      <c r="E5" s="32"/>
      <c r="F5" s="32"/>
      <c r="G5" s="32"/>
      <c r="H5" s="32"/>
      <c r="I5" s="32"/>
      <c r="J5" s="32"/>
      <c r="K5" s="32"/>
      <c r="L5" s="33"/>
    </row>
    <row r="6" spans="1:12" x14ac:dyDescent="0.25">
      <c r="A6" s="26" t="s">
        <v>6</v>
      </c>
      <c r="B6" s="27"/>
      <c r="C6" s="27"/>
      <c r="D6" s="31" t="s">
        <v>46</v>
      </c>
      <c r="E6" s="32"/>
      <c r="F6" s="32"/>
      <c r="G6" s="32"/>
      <c r="H6" s="32"/>
      <c r="I6" s="32"/>
      <c r="J6" s="32"/>
      <c r="K6" s="32"/>
      <c r="L6" s="33"/>
    </row>
    <row r="7" spans="1:12" x14ac:dyDescent="0.25">
      <c r="A7" s="26" t="s">
        <v>7</v>
      </c>
      <c r="B7" s="27"/>
      <c r="C7" s="27"/>
      <c r="D7" s="32" t="s">
        <v>47</v>
      </c>
      <c r="E7" s="32"/>
      <c r="F7" s="32"/>
      <c r="G7" s="32"/>
      <c r="H7" s="32"/>
      <c r="I7" s="32"/>
      <c r="J7" s="32"/>
      <c r="K7" s="32"/>
      <c r="L7" s="33"/>
    </row>
    <row r="8" spans="1:12" x14ac:dyDescent="0.25">
      <c r="A8" s="26" t="s">
        <v>8</v>
      </c>
      <c r="B8" s="27"/>
      <c r="C8" s="27"/>
      <c r="D8" s="31" t="s">
        <v>9</v>
      </c>
      <c r="E8" s="32"/>
      <c r="F8" s="32"/>
      <c r="G8" s="32"/>
      <c r="H8" s="32"/>
      <c r="I8" s="32"/>
      <c r="J8" s="32"/>
      <c r="K8" s="32"/>
      <c r="L8" s="33"/>
    </row>
    <row r="9" spans="1:12" x14ac:dyDescent="0.25">
      <c r="A9" s="26" t="s">
        <v>10</v>
      </c>
      <c r="B9" s="27"/>
      <c r="C9" s="27"/>
      <c r="D9" s="32">
        <v>70</v>
      </c>
      <c r="E9" s="32"/>
      <c r="F9" s="32"/>
      <c r="G9" s="32"/>
      <c r="H9" s="32"/>
      <c r="I9" s="32"/>
      <c r="J9" s="32"/>
      <c r="K9" s="32"/>
      <c r="L9" s="33"/>
    </row>
    <row r="10" spans="1:12" ht="15" customHeight="1" x14ac:dyDescent="0.25">
      <c r="A10" s="26" t="s">
        <v>11</v>
      </c>
      <c r="B10" s="27"/>
      <c r="C10" s="27"/>
      <c r="D10" s="31" t="s">
        <v>48</v>
      </c>
      <c r="E10" s="32"/>
      <c r="F10" s="32"/>
      <c r="G10" s="32"/>
      <c r="H10" s="32"/>
      <c r="I10" s="32"/>
      <c r="J10" s="32"/>
      <c r="K10" s="32"/>
      <c r="L10" s="33"/>
    </row>
    <row r="11" spans="1:12" ht="15" customHeight="1" x14ac:dyDescent="0.25">
      <c r="A11" s="26" t="s">
        <v>12</v>
      </c>
      <c r="B11" s="27"/>
      <c r="C11" s="27"/>
      <c r="D11" s="28" t="s">
        <v>49</v>
      </c>
      <c r="E11" s="29"/>
      <c r="F11" s="29"/>
      <c r="G11" s="29"/>
      <c r="H11" s="29"/>
      <c r="I11" s="29"/>
      <c r="J11" s="29"/>
      <c r="K11" s="29"/>
      <c r="L11" s="30"/>
    </row>
    <row r="12" spans="1:12" x14ac:dyDescent="0.25">
      <c r="A12" s="26" t="s">
        <v>13</v>
      </c>
      <c r="B12" s="27"/>
      <c r="C12" s="27"/>
      <c r="D12" s="28">
        <v>43867</v>
      </c>
      <c r="E12" s="29"/>
      <c r="F12" s="29"/>
      <c r="G12" s="29"/>
      <c r="H12" s="29"/>
      <c r="I12" s="29"/>
      <c r="J12" s="29"/>
      <c r="K12" s="29"/>
      <c r="L12" s="30"/>
    </row>
    <row r="13" spans="1:12" ht="45" x14ac:dyDescent="0.25">
      <c r="A13" s="5" t="s">
        <v>14</v>
      </c>
      <c r="B13" s="6" t="s">
        <v>15</v>
      </c>
      <c r="C13" s="7" t="s">
        <v>16</v>
      </c>
      <c r="D13" s="7" t="s">
        <v>17</v>
      </c>
      <c r="E13" s="7" t="s">
        <v>18</v>
      </c>
      <c r="F13" s="7" t="s">
        <v>19</v>
      </c>
      <c r="G13" s="7" t="s">
        <v>20</v>
      </c>
      <c r="H13" s="7" t="s">
        <v>21</v>
      </c>
      <c r="I13" s="7" t="s">
        <v>22</v>
      </c>
      <c r="J13" s="7" t="s">
        <v>23</v>
      </c>
      <c r="K13" s="7" t="s">
        <v>24</v>
      </c>
      <c r="L13" s="8" t="s">
        <v>25</v>
      </c>
    </row>
    <row r="14" spans="1:12" ht="20.100000000000001" customHeight="1" x14ac:dyDescent="0.25">
      <c r="A14" s="3">
        <v>1</v>
      </c>
      <c r="B14" s="25" t="s">
        <v>54</v>
      </c>
      <c r="C14" s="15">
        <v>83.251980000000003</v>
      </c>
      <c r="D14" s="16">
        <f>C14*30/100</f>
        <v>24.975594000000001</v>
      </c>
      <c r="E14" s="15">
        <v>93.7</v>
      </c>
      <c r="F14" s="16">
        <f>E14*30/100</f>
        <v>28.11</v>
      </c>
      <c r="G14" s="15">
        <v>80</v>
      </c>
      <c r="H14" s="16">
        <f>G14*10/100</f>
        <v>8</v>
      </c>
      <c r="I14" s="17">
        <v>77</v>
      </c>
      <c r="J14" s="16">
        <f>I14*30/100</f>
        <v>23.1</v>
      </c>
      <c r="K14" s="18">
        <f>D14+F14+H14+J14</f>
        <v>84.185594000000009</v>
      </c>
      <c r="L14" s="19" t="s">
        <v>26</v>
      </c>
    </row>
    <row r="15" spans="1:12" ht="20.100000000000001" customHeight="1" x14ac:dyDescent="0.25">
      <c r="A15" s="3">
        <v>2</v>
      </c>
      <c r="B15" s="25" t="s">
        <v>55</v>
      </c>
      <c r="C15" s="15">
        <v>77.632289999999998</v>
      </c>
      <c r="D15" s="16">
        <f>C15*30/100</f>
        <v>23.289687000000001</v>
      </c>
      <c r="E15" s="20">
        <v>87.3</v>
      </c>
      <c r="F15" s="16">
        <f>E15*30/100</f>
        <v>26.19</v>
      </c>
      <c r="G15" s="20">
        <v>90</v>
      </c>
      <c r="H15" s="16">
        <f>G15*10/100</f>
        <v>9</v>
      </c>
      <c r="I15" s="17">
        <v>80</v>
      </c>
      <c r="J15" s="16">
        <f>I15*30/100</f>
        <v>24</v>
      </c>
      <c r="K15" s="18">
        <f>D15+F15+H15+J15</f>
        <v>82.479686999999998</v>
      </c>
      <c r="L15" s="21" t="s">
        <v>27</v>
      </c>
    </row>
    <row r="16" spans="1:12" ht="20.100000000000001" customHeight="1" x14ac:dyDescent="0.25">
      <c r="A16" s="3">
        <v>3</v>
      </c>
      <c r="B16" s="25" t="s">
        <v>56</v>
      </c>
      <c r="C16" s="15">
        <v>77.426540000000003</v>
      </c>
      <c r="D16" s="16">
        <f>C16*30/100</f>
        <v>23.227962000000002</v>
      </c>
      <c r="E16" s="15">
        <v>96.03</v>
      </c>
      <c r="F16" s="16">
        <f>E16*30/100</f>
        <v>28.809000000000001</v>
      </c>
      <c r="G16" s="15">
        <v>88.75</v>
      </c>
      <c r="H16" s="16">
        <f>G16*10/100</f>
        <v>8.875</v>
      </c>
      <c r="I16" s="17">
        <v>70</v>
      </c>
      <c r="J16" s="16">
        <f>I16*30/100</f>
        <v>21</v>
      </c>
      <c r="K16" s="18">
        <f>D16+F16+H16+J16</f>
        <v>81.911962000000003</v>
      </c>
      <c r="L16" s="19" t="s">
        <v>28</v>
      </c>
    </row>
    <row r="17" spans="1:12" ht="20.100000000000001" customHeight="1" x14ac:dyDescent="0.25">
      <c r="A17" s="3">
        <v>4</v>
      </c>
      <c r="B17" s="25" t="s">
        <v>57</v>
      </c>
      <c r="C17" s="15">
        <v>84.225930000000005</v>
      </c>
      <c r="D17" s="16">
        <f>C17*30/100</f>
        <v>25.267779000000001</v>
      </c>
      <c r="E17" s="20">
        <v>84.9</v>
      </c>
      <c r="F17" s="16">
        <f>E17*30/100</f>
        <v>25.47</v>
      </c>
      <c r="G17" s="20">
        <v>87.5</v>
      </c>
      <c r="H17" s="16">
        <f>G17*10/100</f>
        <v>8.75</v>
      </c>
      <c r="I17" s="17">
        <v>66</v>
      </c>
      <c r="J17" s="16">
        <f>I17*30/100</f>
        <v>19.8</v>
      </c>
      <c r="K17" s="18">
        <f>D17+F17+H17+J17</f>
        <v>79.287779</v>
      </c>
      <c r="L17" s="19" t="s">
        <v>28</v>
      </c>
    </row>
    <row r="18" spans="1:12" ht="20.100000000000001" customHeight="1" x14ac:dyDescent="0.25">
      <c r="A18" s="3">
        <v>5</v>
      </c>
      <c r="B18" s="25" t="s">
        <v>58</v>
      </c>
      <c r="C18" s="15">
        <v>79.459879999999998</v>
      </c>
      <c r="D18" s="16">
        <f>C18*30/100</f>
        <v>23.837964000000003</v>
      </c>
      <c r="E18" s="20">
        <v>87</v>
      </c>
      <c r="F18" s="16">
        <f>E18*30/100</f>
        <v>26.1</v>
      </c>
      <c r="G18" s="20">
        <v>81.25</v>
      </c>
      <c r="H18" s="16">
        <f>G18*10/100</f>
        <v>8.125</v>
      </c>
      <c r="I18" s="17">
        <v>60</v>
      </c>
      <c r="J18" s="16">
        <f>I18*30/100</f>
        <v>18</v>
      </c>
      <c r="K18" s="18">
        <f>D18+F18+H18+J18</f>
        <v>76.062964000000008</v>
      </c>
      <c r="L18" s="19" t="s">
        <v>28</v>
      </c>
    </row>
    <row r="19" spans="1:12" ht="20.100000000000001" customHeight="1" x14ac:dyDescent="0.25">
      <c r="A19" s="3">
        <v>6</v>
      </c>
      <c r="B19" s="25" t="s">
        <v>59</v>
      </c>
      <c r="C19" s="15">
        <v>83.111000000000004</v>
      </c>
      <c r="D19" s="16">
        <f t="shared" ref="D19" si="0">C19*30/100</f>
        <v>24.933299999999999</v>
      </c>
      <c r="E19" s="15">
        <v>93</v>
      </c>
      <c r="F19" s="16">
        <f t="shared" ref="F19" si="1">E19*30/100</f>
        <v>27.9</v>
      </c>
      <c r="G19" s="15">
        <v>82.5</v>
      </c>
      <c r="H19" s="16">
        <f t="shared" ref="H19" si="2">G19*10/100</f>
        <v>8.25</v>
      </c>
      <c r="I19" s="17">
        <v>49</v>
      </c>
      <c r="J19" s="16">
        <f t="shared" ref="J19" si="3">I19*30/100</f>
        <v>14.7</v>
      </c>
      <c r="K19" s="18">
        <f t="shared" ref="K19" si="4">D19+F19+H19+J19</f>
        <v>75.783299999999997</v>
      </c>
      <c r="L19" s="19" t="s">
        <v>28</v>
      </c>
    </row>
    <row r="20" spans="1:12" ht="20.100000000000001" customHeight="1" x14ac:dyDescent="0.25">
      <c r="A20" s="3">
        <v>7</v>
      </c>
      <c r="B20" s="25" t="s">
        <v>60</v>
      </c>
      <c r="C20" s="15">
        <v>88.855189999999993</v>
      </c>
      <c r="D20" s="16">
        <f>C20*30/100</f>
        <v>26.656556999999999</v>
      </c>
      <c r="E20" s="15">
        <v>89.26</v>
      </c>
      <c r="F20" s="16">
        <f>E20*30/100</f>
        <v>26.778000000000002</v>
      </c>
      <c r="G20" s="15">
        <v>81.25</v>
      </c>
      <c r="H20" s="16">
        <f>G20*10/100</f>
        <v>8.125</v>
      </c>
      <c r="I20" s="17">
        <v>0</v>
      </c>
      <c r="J20" s="16">
        <f>I20*30/100</f>
        <v>0</v>
      </c>
      <c r="K20" s="18">
        <f>D20+F20+H20+J20</f>
        <v>61.559556999999998</v>
      </c>
      <c r="L20" s="21" t="s">
        <v>29</v>
      </c>
    </row>
    <row r="21" spans="1:12" ht="20.100000000000001" customHeight="1" x14ac:dyDescent="0.25">
      <c r="A21" s="3">
        <v>8</v>
      </c>
      <c r="B21" s="25" t="s">
        <v>61</v>
      </c>
      <c r="C21" s="15">
        <v>81.713719999999995</v>
      </c>
      <c r="D21" s="16">
        <f>C21*30/100</f>
        <v>24.514115999999998</v>
      </c>
      <c r="E21" s="15">
        <v>88.56</v>
      </c>
      <c r="F21" s="16">
        <f>E21*30/100</f>
        <v>26.568000000000001</v>
      </c>
      <c r="G21" s="15">
        <v>76.25</v>
      </c>
      <c r="H21" s="16">
        <f>G21*10/100</f>
        <v>7.625</v>
      </c>
      <c r="I21" s="17">
        <v>0</v>
      </c>
      <c r="J21" s="16">
        <f>I21*30/100</f>
        <v>0</v>
      </c>
      <c r="K21" s="18">
        <f>D21+F21+H21+J21</f>
        <v>58.707115999999999</v>
      </c>
      <c r="L21" s="21" t="s">
        <v>29</v>
      </c>
    </row>
    <row r="22" spans="1:12" ht="20.100000000000001" customHeight="1" x14ac:dyDescent="0.25">
      <c r="A22" s="4">
        <v>9</v>
      </c>
      <c r="B22" s="25" t="s">
        <v>62</v>
      </c>
      <c r="C22" s="15">
        <v>86.809529999999995</v>
      </c>
      <c r="D22" s="16">
        <f t="shared" ref="D22:D23" si="5">C22*30/100</f>
        <v>26.042859</v>
      </c>
      <c r="E22" s="20">
        <v>82</v>
      </c>
      <c r="F22" s="16">
        <f t="shared" ref="F22:F23" si="6">E22*30/100</f>
        <v>24.6</v>
      </c>
      <c r="G22" s="20">
        <v>78.75</v>
      </c>
      <c r="H22" s="16">
        <f t="shared" ref="H22:H23" si="7">G22*10/100</f>
        <v>7.875</v>
      </c>
      <c r="I22" s="17">
        <v>0</v>
      </c>
      <c r="J22" s="16">
        <f t="shared" ref="J22:J23" si="8">I22*30/100</f>
        <v>0</v>
      </c>
      <c r="K22" s="18">
        <f t="shared" ref="K22:K23" si="9">D22+F22+H22+J22</f>
        <v>58.517859000000001</v>
      </c>
      <c r="L22" s="21" t="s">
        <v>29</v>
      </c>
    </row>
    <row r="23" spans="1:12" ht="20.100000000000001" customHeight="1" x14ac:dyDescent="0.25">
      <c r="A23" s="3">
        <v>10</v>
      </c>
      <c r="B23" s="25" t="s">
        <v>63</v>
      </c>
      <c r="C23" s="15">
        <v>76.937269999999998</v>
      </c>
      <c r="D23" s="16">
        <f t="shared" si="5"/>
        <v>23.081181000000001</v>
      </c>
      <c r="E23" s="22">
        <v>84.83</v>
      </c>
      <c r="F23" s="16">
        <f t="shared" si="6"/>
        <v>25.449000000000002</v>
      </c>
      <c r="G23" s="15">
        <v>75</v>
      </c>
      <c r="H23" s="16">
        <f t="shared" si="7"/>
        <v>7.5</v>
      </c>
      <c r="I23" s="17">
        <v>0</v>
      </c>
      <c r="J23" s="16">
        <f t="shared" si="8"/>
        <v>0</v>
      </c>
      <c r="K23" s="18">
        <f t="shared" si="9"/>
        <v>56.030180999999999</v>
      </c>
      <c r="L23" s="21" t="s">
        <v>29</v>
      </c>
    </row>
    <row r="24" spans="1:12" ht="15.75" x14ac:dyDescent="0.25">
      <c r="A24" s="1" t="s">
        <v>30</v>
      </c>
      <c r="B24" s="2"/>
      <c r="C24" s="1"/>
      <c r="D24" s="1"/>
      <c r="E24" s="1"/>
      <c r="F24" s="1"/>
      <c r="G24" s="1"/>
      <c r="H24" s="1"/>
      <c r="I24" s="1"/>
      <c r="J24" s="1"/>
      <c r="K24" s="1"/>
      <c r="L24" s="1"/>
    </row>
  </sheetData>
  <mergeCells count="23">
    <mergeCell ref="A4:C4"/>
    <mergeCell ref="D4:L4"/>
    <mergeCell ref="A1:L1"/>
    <mergeCell ref="A2:C2"/>
    <mergeCell ref="D2:L2"/>
    <mergeCell ref="A3:C3"/>
    <mergeCell ref="D3:L3"/>
    <mergeCell ref="A5:C5"/>
    <mergeCell ref="D5:L5"/>
    <mergeCell ref="A6:C6"/>
    <mergeCell ref="D6:L6"/>
    <mergeCell ref="A7:C7"/>
    <mergeCell ref="D7:L7"/>
    <mergeCell ref="A11:C11"/>
    <mergeCell ref="D11:L11"/>
    <mergeCell ref="A12:C12"/>
    <mergeCell ref="D12:L12"/>
    <mergeCell ref="A8:C8"/>
    <mergeCell ref="D8:L8"/>
    <mergeCell ref="A9:C9"/>
    <mergeCell ref="D9:L9"/>
    <mergeCell ref="A10:C10"/>
    <mergeCell ref="D10:L10"/>
  </mergeCells>
  <pageMargins left="0.7" right="0.7" top="0.75" bottom="0.75" header="0.3" footer="0.3"/>
  <pageSetup paperSize="9" scale="84"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66B0-6E2B-4796-A46E-AB77560D6DD3}">
  <dimension ref="A1:A24"/>
  <sheetViews>
    <sheetView workbookViewId="0">
      <selection activeCell="A28" sqref="A28"/>
    </sheetView>
  </sheetViews>
  <sheetFormatPr defaultRowHeight="15" x14ac:dyDescent="0.25"/>
  <cols>
    <col min="1" max="1" width="120.140625" customWidth="1"/>
  </cols>
  <sheetData>
    <row r="1" spans="1:1" s="9" customFormat="1" ht="15.75" x14ac:dyDescent="0.25">
      <c r="A1" s="10" t="s">
        <v>50</v>
      </c>
    </row>
    <row r="2" spans="1:1" ht="15.75" x14ac:dyDescent="0.25">
      <c r="A2" s="11"/>
    </row>
    <row r="3" spans="1:1" ht="47.25" x14ac:dyDescent="0.25">
      <c r="A3" s="12" t="s">
        <v>51</v>
      </c>
    </row>
    <row r="4" spans="1:1" ht="15.75" x14ac:dyDescent="0.25">
      <c r="A4" s="11"/>
    </row>
    <row r="5" spans="1:1" ht="15.75" x14ac:dyDescent="0.25">
      <c r="A5" s="13" t="s">
        <v>31</v>
      </c>
    </row>
    <row r="6" spans="1:1" ht="15.75" x14ac:dyDescent="0.25">
      <c r="A6" s="11"/>
    </row>
    <row r="7" spans="1:1" ht="15.75" x14ac:dyDescent="0.25">
      <c r="A7" s="11" t="s">
        <v>32</v>
      </c>
    </row>
    <row r="8" spans="1:1" ht="15.75" x14ac:dyDescent="0.25">
      <c r="A8" s="11" t="s">
        <v>33</v>
      </c>
    </row>
    <row r="9" spans="1:1" ht="15.75" x14ac:dyDescent="0.25">
      <c r="A9" s="11" t="s">
        <v>34</v>
      </c>
    </row>
    <row r="10" spans="1:1" ht="15.75" x14ac:dyDescent="0.25">
      <c r="A10" s="11" t="s">
        <v>35</v>
      </c>
    </row>
    <row r="11" spans="1:1" ht="15.75" x14ac:dyDescent="0.25">
      <c r="A11" s="11" t="s">
        <v>36</v>
      </c>
    </row>
    <row r="12" spans="1:1" ht="15.75" x14ac:dyDescent="0.25">
      <c r="A12" s="11"/>
    </row>
    <row r="13" spans="1:1" ht="15.75" x14ac:dyDescent="0.25">
      <c r="A13" s="11"/>
    </row>
    <row r="14" spans="1:1" ht="47.25" x14ac:dyDescent="0.25">
      <c r="A14" s="12" t="s">
        <v>52</v>
      </c>
    </row>
    <row r="15" spans="1:1" ht="15.75" x14ac:dyDescent="0.25">
      <c r="A15" s="11"/>
    </row>
    <row r="16" spans="1:1" ht="15.75" x14ac:dyDescent="0.25">
      <c r="A16" s="11" t="s">
        <v>37</v>
      </c>
    </row>
    <row r="17" spans="1:1" ht="15.75" x14ac:dyDescent="0.25">
      <c r="A17" s="11"/>
    </row>
    <row r="18" spans="1:1" ht="15.75" x14ac:dyDescent="0.25">
      <c r="A18" s="11" t="s">
        <v>38</v>
      </c>
    </row>
    <row r="19" spans="1:1" ht="15.75" x14ac:dyDescent="0.25">
      <c r="A19" s="11" t="s">
        <v>39</v>
      </c>
    </row>
    <row r="20" spans="1:1" ht="15.75" x14ac:dyDescent="0.25">
      <c r="A20" s="11" t="s">
        <v>41</v>
      </c>
    </row>
    <row r="21" spans="1:1" ht="15.75" x14ac:dyDescent="0.25">
      <c r="A21" s="11" t="s">
        <v>42</v>
      </c>
    </row>
    <row r="22" spans="1:1" ht="15.75" x14ac:dyDescent="0.25">
      <c r="A22" s="11" t="s">
        <v>40</v>
      </c>
    </row>
    <row r="23" spans="1:1" x14ac:dyDescent="0.25">
      <c r="A23" s="14"/>
    </row>
    <row r="24" spans="1:1" s="24" customFormat="1" ht="15.75" thickBot="1" x14ac:dyDescent="0.3">
      <c r="A24" s="23" t="s">
        <v>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Nihai Sonuç Değ.</vt:lpstr>
      <vt:lpstr>Duyuru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MAKBULE YETİM</dc:creator>
  <cp:lastModifiedBy>MAKBULE YETİM</cp:lastModifiedBy>
  <cp:lastPrinted>2025-12-08T05:52:42Z</cp:lastPrinted>
  <dcterms:created xsi:type="dcterms:W3CDTF">2025-01-27T05:33:07Z</dcterms:created>
  <dcterms:modified xsi:type="dcterms:W3CDTF">2026-02-09T11:13:43Z</dcterms:modified>
</cp:coreProperties>
</file>